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1977f124968850e0/Lead2Growth/Implementation/01_Activities ^0 Budget Lines/6. Other/6.4 Sub-grant/CfP docs/Final CfP docs/"/>
    </mc:Choice>
  </mc:AlternateContent>
  <xr:revisionPtr revIDLastSave="654" documentId="13_ncr:1_{9570EAAC-EB30-423A-B1FE-82A0DF025A34}" xr6:coauthVersionLast="47" xr6:coauthVersionMax="47" xr10:uidLastSave="{8985148F-3427-4751-8BA1-A0601B05AE04}"/>
  <bookViews>
    <workbookView xWindow="-108" yWindow="-108" windowWidth="23256" windowHeight="12456" activeTab="1" xr2:uid="{00000000-000D-0000-FFFF-FFFF00000000}"/>
  </bookViews>
  <sheets>
    <sheet name="Budžet" sheetId="2" r:id="rId1"/>
    <sheet name="Objašnjenja" sheetId="3" r:id="rId2"/>
  </sheets>
  <definedNames>
    <definedName name="_xlnm.Print_Area" localSheetId="0">Budžet!$A$1:$G$96</definedName>
    <definedName name="_xlnm.Print_Area" localSheetId="1">Objašnjenja!$A$1:$D$49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2" l="1"/>
  <c r="B17" i="3"/>
  <c r="A18" i="3"/>
  <c r="A19" i="3"/>
  <c r="A20" i="3"/>
  <c r="A17" i="3"/>
  <c r="B23" i="3"/>
  <c r="B24" i="3"/>
  <c r="B22" i="3"/>
  <c r="A23" i="3"/>
  <c r="A24" i="3"/>
  <c r="A22" i="3"/>
  <c r="B21" i="3"/>
  <c r="B19" i="3"/>
  <c r="B20" i="3"/>
  <c r="B18" i="3"/>
  <c r="A21" i="3"/>
  <c r="A13" i="3"/>
  <c r="A16" i="3"/>
  <c r="A12" i="3"/>
  <c r="A8" i="3"/>
  <c r="A7" i="3"/>
  <c r="A9" i="3"/>
  <c r="A10" i="3"/>
  <c r="A11" i="3"/>
  <c r="A14" i="3"/>
  <c r="A15" i="3"/>
  <c r="A4" i="3"/>
  <c r="A5" i="3"/>
  <c r="A3" i="3"/>
  <c r="B16" i="3"/>
  <c r="B15" i="3"/>
  <c r="B14" i="3"/>
  <c r="B10" i="3"/>
  <c r="B11" i="3"/>
  <c r="B9" i="3"/>
  <c r="B7" i="3"/>
  <c r="B5" i="3"/>
  <c r="B4" i="3"/>
  <c r="G22" i="2"/>
  <c r="G29" i="2"/>
  <c r="G37" i="2"/>
  <c r="G31" i="2"/>
  <c r="G32" i="2" l="1"/>
  <c r="G33" i="2"/>
  <c r="G34" i="2"/>
  <c r="G36" i="2"/>
  <c r="G38" i="2"/>
  <c r="G28" i="2"/>
  <c r="G13" i="2"/>
  <c r="G12" i="2"/>
  <c r="G39" i="2" l="1"/>
  <c r="G14" i="2"/>
  <c r="G17" i="2"/>
  <c r="G18" i="2" s="1"/>
  <c r="G21" i="2"/>
  <c r="G23" i="2"/>
  <c r="G24" i="2" l="1"/>
  <c r="G40" i="2" l="1"/>
  <c r="G42" i="2" s="1"/>
  <c r="G25" i="2" s="1"/>
  <c r="G15" i="2" l="1"/>
  <c r="C7" i="2"/>
</calcChain>
</file>

<file path=xl/sharedStrings.xml><?xml version="1.0" encoding="utf-8"?>
<sst xmlns="http://schemas.openxmlformats.org/spreadsheetml/2006/main" count="110" uniqueCount="96">
  <si>
    <t>Naziv projekta:</t>
  </si>
  <si>
    <t>Naziv podnosioca projekta:</t>
  </si>
  <si>
    <t>Naziv partnera na projektu:</t>
  </si>
  <si>
    <t>Naziv pridruženog partnera (Associate) na projektu:</t>
  </si>
  <si>
    <t>Lokacija implementacije projekta:</t>
  </si>
  <si>
    <t>Dužina trajanja projekta:</t>
  </si>
  <si>
    <t>Ukupan budžet:</t>
  </si>
  <si>
    <t>BL kod*</t>
  </si>
  <si>
    <t>Troškovi</t>
  </si>
  <si>
    <t>Povezana aktivnost</t>
  </si>
  <si>
    <t>Jedinica</t>
  </si>
  <si>
    <t>Količina</t>
  </si>
  <si>
    <t>EUR</t>
  </si>
  <si>
    <t>Troškovi (EUR)</t>
  </si>
  <si>
    <t>1. Ljudski resursi</t>
  </si>
  <si>
    <t>Plate i/ili honorari osoblja (bruto zarade, uključujući socijalne naknade, poreze itd.)</t>
  </si>
  <si>
    <t>Koordinator/ka projekta</t>
  </si>
  <si>
    <t>na pr.: sve</t>
  </si>
  <si>
    <t>mjesečno</t>
  </si>
  <si>
    <t>Finansijski menadžer/ka</t>
  </si>
  <si>
    <t>na pr.: A3</t>
  </si>
  <si>
    <t>po ugovoru</t>
  </si>
  <si>
    <t>na pr.: A2</t>
  </si>
  <si>
    <t>Ukupni troškovi ljudskih resursa</t>
  </si>
  <si>
    <t>2. Putni troškovi</t>
  </si>
  <si>
    <t>Lokalni prevoz</t>
  </si>
  <si>
    <t>po km</t>
  </si>
  <si>
    <t>Ukupni putni troškovi</t>
  </si>
  <si>
    <t>3. Oprema i prateći materijal</t>
  </si>
  <si>
    <t>Oprema za realizaciju projektnih aktivnosti</t>
  </si>
  <si>
    <t>po kom/ugovoru</t>
  </si>
  <si>
    <r>
      <t>Oprema i alati za pilot inicijative u zajednici (IGA)</t>
    </r>
    <r>
      <rPr>
        <sz val="10"/>
        <color rgb="FFFF0000"/>
        <rFont val="Calibri"/>
        <family val="2"/>
        <scheme val="minor"/>
      </rPr>
      <t>*</t>
    </r>
  </si>
  <si>
    <t>Ostalo (naznačite)</t>
  </si>
  <si>
    <t>po kom</t>
  </si>
  <si>
    <t>Ukupni troškovi za opremu i prateći materijal</t>
  </si>
  <si>
    <t>4. Ostali troškovi, usluge</t>
  </si>
  <si>
    <t>4.1 Izrada studija, istraživanja i publikacija</t>
  </si>
  <si>
    <t>4.1.1</t>
  </si>
  <si>
    <t>4.1.2</t>
  </si>
  <si>
    <t>Tehnička priprema i štampa publikacija</t>
  </si>
  <si>
    <t>4.2 Troškovi organizovanja obuka, radionica, događaja</t>
  </si>
  <si>
    <t>4.2.1</t>
  </si>
  <si>
    <r>
      <t>Smještaj, hrana, osvježenje</t>
    </r>
    <r>
      <rPr>
        <sz val="10"/>
        <color rgb="FFFF0000"/>
        <rFont val="Calibri"/>
        <family val="2"/>
        <scheme val="minor"/>
      </rPr>
      <t xml:space="preserve"> (broj događaja x broj dana x broj učesnika/ca)</t>
    </r>
  </si>
  <si>
    <t>po osobi</t>
  </si>
  <si>
    <t>4.2.2</t>
  </si>
  <si>
    <t>Iznajmljivanje prostora ili opreme</t>
  </si>
  <si>
    <t>po danu</t>
  </si>
  <si>
    <t>4.2.3</t>
  </si>
  <si>
    <t>Materijali za rad i obuku</t>
  </si>
  <si>
    <t>po učesniku</t>
  </si>
  <si>
    <t>4.3 Promotivne aktivnosti</t>
  </si>
  <si>
    <t>4.3.1</t>
  </si>
  <si>
    <t>Produkcija i distribucija promotivnog materijala</t>
  </si>
  <si>
    <t>po komadu</t>
  </si>
  <si>
    <t>4.3.2</t>
  </si>
  <si>
    <t>Organizovanje promotivnih događaja</t>
  </si>
  <si>
    <t>po događaju</t>
  </si>
  <si>
    <t>4.3.3</t>
  </si>
  <si>
    <t>Medijska promocija projekta</t>
  </si>
  <si>
    <t>Ukupni troškovi ostalih usluga i troškova</t>
  </si>
  <si>
    <t>5. Ukupno direktni troškovi (1+2+3+4)</t>
  </si>
  <si>
    <t>7. Ukupno (5+6)</t>
  </si>
  <si>
    <t>Instrukcije za izradu budžeta:</t>
  </si>
  <si>
    <t>1. Plate i/ili honorari osoblja</t>
  </si>
  <si>
    <t>2. Putni troškovi:</t>
  </si>
  <si>
    <t>3. Oprema</t>
  </si>
  <si>
    <t xml:space="preserve">6. Indirektni troškovi </t>
  </si>
  <si>
    <t>Pojašnjenja budžetskih troškova</t>
  </si>
  <si>
    <t>BL kod</t>
  </si>
  <si>
    <r>
      <t xml:space="preserve">
Ekspertske/konsultantske usluge </t>
    </r>
    <r>
      <rPr>
        <sz val="10"/>
        <color rgb="FFFF0000"/>
        <rFont val="Calibri"/>
        <family val="2"/>
        <scheme val="minor"/>
      </rPr>
      <t>(navesti vrstu angažmana, na pr.: izrada studija/analiza/istraživanja)</t>
    </r>
  </si>
  <si>
    <r>
      <t xml:space="preserve">Predavači/treneri </t>
    </r>
    <r>
      <rPr>
        <sz val="10"/>
        <color rgb="FFFF0000"/>
        <rFont val="Calibri"/>
        <family val="2"/>
        <scheme val="minor"/>
      </rPr>
      <t>(ukoliko je primjenjivo)</t>
    </r>
  </si>
  <si>
    <t>2. Formule za obračun su već unesene. Prilikom dodavanja novih redova obavezno provjeriti da li su formule ispravno kopirane ili "prevučene".</t>
  </si>
  <si>
    <t>4. Procjene troškova moraju biti zasnovane na realnim tržišnim cijenama (npr. prethodna iskustva, ponude ili tržišne procjene).</t>
  </si>
  <si>
    <t>5. Troškovi ne smiju biti finansirani iz drugih izvora niti prijavljeni u okviru drugih projekata.</t>
  </si>
  <si>
    <t>6. Budžet mora biti proporcionalan obimu aktivnosti i odražavati princip ekonomičnosti i efikasnosti (optimalan odnos između troškova i rezultata).</t>
  </si>
  <si>
    <t>7. Posebnu pažnju potrebno je posvetiti obrazloženju budžetskih stavki koje imaju najveći finansijski udio u projektu.</t>
  </si>
  <si>
    <r>
      <t xml:space="preserve">Obuhvataju putne troškove projektnog osoblja i drugih angažovanih lica.
Lokalni putni troškovi uključuju gorivo (do 0.25 EUR/km), putarine, javni prevoz i slične troškove.
Troškovi moraju biti direktno povezani sa projektnim aktivnostima.
</t>
    </r>
    <r>
      <rPr>
        <b/>
        <sz val="10"/>
        <rFont val="Calibri"/>
        <family val="2"/>
        <scheme val="minor"/>
      </rPr>
      <t>Troškovi prevoza, smještaja i ishrane učesnika događaja planiraju se u kategoriji 4.</t>
    </r>
  </si>
  <si>
    <r>
      <t xml:space="preserve">Obuhvataju troškove studija, istraživanja, obuka, radionica, događaja, zakupa prostora/opreme, materijala i sličnih aktivnosti.
Troškovi moraju biti proporcionalni broju učesnika i trajanju aktivnosti i jasno povezani sa projektnim aktivnostima.
</t>
    </r>
    <r>
      <rPr>
        <b/>
        <sz val="10"/>
        <rFont val="Calibri"/>
        <family val="2"/>
        <scheme val="minor"/>
      </rPr>
      <t>Troškovi reprezentacije koji nijesu direktno povezani sa aktivnostima nijesu prihvatljivi.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Promotivne aktivnosti:</t>
    </r>
    <r>
      <rPr>
        <sz val="10"/>
        <rFont val="Calibri"/>
        <family val="2"/>
        <scheme val="minor"/>
      </rPr>
      <t xml:space="preserve">
informativni materijali, događaji, medijske aktivnosti i sl.
Moraju biti u potpunosti usklađene sa ciljevima projekta.
</t>
    </r>
    <r>
      <rPr>
        <b/>
        <sz val="10"/>
        <rFont val="Calibri"/>
        <family val="2"/>
        <scheme val="minor"/>
      </rPr>
      <t xml:space="preserve">Napomena: </t>
    </r>
    <r>
      <rPr>
        <sz val="10"/>
        <rFont val="Calibri"/>
        <family val="2"/>
        <scheme val="minor"/>
      </rPr>
      <t>Tip i obim promotivnih i informativnih aktivnosti biće predmet posebne procjene tokom evaluacije. Prihvatljive su isključivo aktivnosti koje su jasno povezane sa ciljevima projekta i koje direktno doprinose promociji projektnih rezultata, usluga ili proizvoda nastalih kroz projekat.
Rješenja koja nijesu u potpunosti usklađena sa svrhom projekta ili predstavljaju opšte, neciljane ili neproporcionalne promotivne aktivnosti neće se smatrati prihvatljivim.</t>
    </r>
  </si>
  <si>
    <t>Napomene:
* Ukupni troškovi predstavljaju zbir direktnih i indirektnih troškova (100% finansiranja).</t>
  </si>
  <si>
    <t>**Troškovi opreme i usluga izražavaju se u neto iznosima (bez PDV-a).</t>
  </si>
  <si>
    <t>***Troškovi ljudskih resursa izražavaju se u bruto iznosima.</t>
  </si>
  <si>
    <r>
      <rPr>
        <b/>
        <sz val="10"/>
        <rFont val="Arial"/>
        <family val="2"/>
      </rPr>
      <t>Instrukcije – Objašnjenja budžeta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Ovaj radni list popunjava se nakon što je Budžet u potpunosti definisan i služi za dodatno obrazloženje opravdanosti planiranih troškova projekta.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Budžetske stavke se automatski preuzimaju iz radnog lista „Budžet“. U ovom listu popunjavaju se isključivo kolone za opis i obrazloženje troškova (kolone C i D).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Napomena:</t>
    </r>
    <r>
      <rPr>
        <sz val="10"/>
        <rFont val="Arial"/>
        <family val="2"/>
      </rPr>
      <t xml:space="preserve"> Objašnjenja moraju biti jasna, konkretna i direktno povezana sa projektnim aktivnostima, kako bi evaluator mogao razumjeti svrhu troška i način njegovog obračuna. Nedovoljno jasna ili opšta obrazloženja mogu negativno uticati na ocjenu budžeta.</t>
    </r>
  </si>
  <si>
    <r>
      <rPr>
        <b/>
        <i/>
        <sz val="10"/>
        <rFont val="Arial"/>
        <family val="2"/>
      </rPr>
      <t>Opis i obrazloženje budžetske stavke</t>
    </r>
    <r>
      <rPr>
        <i/>
        <sz val="10"/>
        <rFont val="Arial"/>
        <family val="2"/>
      </rPr>
      <t xml:space="preserve">
Narativno objasniti budžetsku stavku i jasno navesti:
– za koju projektnu aktivnost je trošak vezan;
– zašto je trošak neophodan za realizaciju projekta;
– kako doprinosi postizanju rezultata projekta.</t>
    </r>
  </si>
  <si>
    <r>
      <rPr>
        <b/>
        <i/>
        <sz val="10"/>
        <rFont val="Arial"/>
        <family val="2"/>
      </rPr>
      <t>Opravdanost i način obračuna troškova</t>
    </r>
    <r>
      <rPr>
        <i/>
        <sz val="10"/>
        <rFont val="Arial"/>
        <family val="2"/>
      </rPr>
      <t xml:space="preserve">
U ovoj koloni potrebno je jasno prikazati način obračuna troška (kalkulaciju), npr.:
broj jedinica × jedinična cijena.
Procjene troškova moraju biti zasnovane na realnim tržišnim cijenama (npr. prethodna iskustva, ponude ili tržišne procjene).</t>
    </r>
  </si>
  <si>
    <t>Trošak se odnosi na angažovanje trenera za realizaciju 3 dvodnevne obuke za mlade (aktivnost A2). Trener je neophodan za prenos znanja i razvoj vještina učesnika u oblasti socijalnog preduzetništva. Aktivnost direktno doprinosi ostvarivanju rezultata projekta kroz jačanje kapaciteta ciljne grupe.</t>
  </si>
  <si>
    <t>3 obuke × 2 dana × 150 EUR/dan = 900 EUR. Cijena je zasnovana na tržišnim cijenama za angažovanje stručnjaka sa relevantnim iskustvom.</t>
  </si>
  <si>
    <t>Primjer</t>
  </si>
  <si>
    <r>
      <t xml:space="preserve">Dozvoljena je nabavka opreme, mašina, alata i materijala neophodnih za realizaciju projektnih aktivnosti.
Oprema </t>
    </r>
    <r>
      <rPr>
        <b/>
        <sz val="10"/>
        <rFont val="Calibri"/>
        <family val="2"/>
        <scheme val="minor"/>
      </rPr>
      <t>mora biti direktno povezana sa aktivnostima</t>
    </r>
    <r>
      <rPr>
        <sz val="10"/>
        <rFont val="Calibri"/>
        <family val="2"/>
        <scheme val="minor"/>
      </rPr>
      <t xml:space="preserve"> i ne može predstavljati osnovnu svrhu projekta.
</t>
    </r>
    <r>
      <rPr>
        <b/>
        <sz val="10"/>
        <rFont val="Calibri"/>
        <family val="2"/>
        <scheme val="minor"/>
      </rPr>
      <t>Maksimalno: 30% ukupnih direktnih troškova projekta.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U slučaju IGA aktivnosti:</t>
    </r>
    <r>
      <rPr>
        <sz val="10"/>
        <rFont val="Calibri"/>
        <family val="2"/>
        <scheme val="minor"/>
      </rPr>
      <t xml:space="preserve">
Oprema mora doprinositi društvenoj koristi i održivosti inicijative u zajednici i ne smije predstavljati investiciju za privatnu komercijalnu dobit.
</t>
    </r>
    <r>
      <rPr>
        <b/>
        <sz val="10"/>
        <rFont val="Calibri"/>
        <family val="2"/>
        <scheme val="minor"/>
      </rPr>
      <t>Prihod iz IGA aktivnosti ne predstavlja krajnji cilj, već mehanizam održivosti i koristi za zajednicu.</t>
    </r>
  </si>
  <si>
    <t>4.2.4</t>
  </si>
  <si>
    <r>
      <t xml:space="preserve">Troškovi koji se odnose na angažovanje projektnog osoblja uključenog u realizaciju aktivnosti, kao što su plate ili honorari za članove projektnog tima (npr. koordinator/ka projekta, finansijski menadžer/ka).
Troškovi moraju biti direktno povezani sa projektnim aktivnostima, a obim angažmana proporcionalan planiranim aktivnostima. 
U okviru ove kategorije može biti angažovano </t>
    </r>
    <r>
      <rPr>
        <b/>
        <sz val="10"/>
        <rFont val="Calibri"/>
        <family val="2"/>
        <scheme val="minor"/>
      </rPr>
      <t>najviše dvije osobe</t>
    </r>
    <r>
      <rPr>
        <sz val="10"/>
        <rFont val="Calibri"/>
        <family val="2"/>
        <scheme val="minor"/>
      </rPr>
      <t xml:space="preserve"> za potrebe implementacije projekta.
</t>
    </r>
    <r>
      <rPr>
        <b/>
        <sz val="10"/>
        <rFont val="Calibri"/>
        <family val="2"/>
        <scheme val="minor"/>
      </rPr>
      <t>Maksimalno: 25% ukupnih direktnih troškova projekta.</t>
    </r>
  </si>
  <si>
    <r>
      <t xml:space="preserve">Indirektni troškovi predstavljaju </t>
    </r>
    <r>
      <rPr>
        <b/>
        <sz val="10"/>
        <rFont val="Calibri"/>
        <family val="2"/>
        <scheme val="minor"/>
      </rPr>
      <t>administrativne i operativne troškove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koji se ne mogu direktno pripisati pojedinačnim projektnim aktivnostima</t>
    </r>
    <r>
      <rPr>
        <sz val="10"/>
        <rFont val="Calibri"/>
        <family val="2"/>
        <scheme val="minor"/>
      </rPr>
      <t xml:space="preserve"> (troškovi kancelarije, knjigovođstvene usluge i sl.).
Ovi troškovi mogu se obračunati kao paušalni iznos koji </t>
    </r>
    <r>
      <rPr>
        <b/>
        <sz val="10"/>
        <rFont val="Calibri"/>
        <family val="2"/>
        <scheme val="minor"/>
      </rPr>
      <t>ne prelazi 4% ukupnih prihvatljivih direktnih troškova.</t>
    </r>
  </si>
  <si>
    <t>max 25% Ljudskih resursa</t>
  </si>
  <si>
    <t>max 30% Oprema</t>
  </si>
  <si>
    <r>
      <t>6. Indirektni troškovi (</t>
    </r>
    <r>
      <rPr>
        <b/>
        <sz val="10"/>
        <color rgb="FFFF0000"/>
        <rFont val="Calibri"/>
        <family val="2"/>
        <scheme val="minor"/>
      </rPr>
      <t>max 4% na Ukupno direktni troškovi (5))</t>
    </r>
  </si>
  <si>
    <r>
      <rPr>
        <b/>
        <sz val="10"/>
        <rFont val="Calibri"/>
        <family val="2"/>
        <scheme val="minor"/>
      </rPr>
      <t>1.</t>
    </r>
    <r>
      <rPr>
        <sz val="10"/>
        <rFont val="Calibri"/>
        <family val="2"/>
        <scheme val="minor"/>
      </rPr>
      <t xml:space="preserve"> U koloni A naveden je kod/broj budžetske linije koji se koristi tokom cijelog trajanja projekta. Nove budžetske linije mogu se dodavati po potrebi, uz pravilnu numeraciju i poštovanje logičkog redosljeda, isključivo ako su opravdane potrebama projekta.</t>
    </r>
  </si>
  <si>
    <r>
      <t xml:space="preserve">3. Svaka budžetska stavka mora biti jasno povezana sa konkretnom projektnom aktivnošću iz projektnog prijedloga.
U koloni „Povezana aktivnost“ potrebno je navesti oznaku aktivnosti (npr. A1, A2, A3).
</t>
    </r>
    <r>
      <rPr>
        <sz val="10"/>
        <rFont val="Calibri"/>
        <family val="2"/>
        <scheme val="minor"/>
      </rPr>
      <t>Ukoliko se trošak odnosi na više aktivnosti, mogu se navesti sve relevantne aktivnosti (npr. A1, A3).
Stavke koje nijesu jasno povezane sa aktivnostima mogu biti ocijenjene kao neopravdane tokom evaluacije.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</si>
</sst>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" fillId="0" borderId="0"/>
  </cellStyleXfs>
  <cellXfs count="194"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8" fillId="0" borderId="0" xfId="0" applyFont="1"/>
    <xf numFmtId="0" fontId="8" fillId="5" borderId="2" xfId="0" applyFont="1" applyFill="1" applyBorder="1"/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9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12" fillId="0" borderId="0" xfId="0" applyFont="1"/>
    <xf numFmtId="0" fontId="9" fillId="0" borderId="6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7" xfId="0" applyFont="1" applyBorder="1" applyAlignment="1" applyProtection="1">
      <alignment horizontal="center"/>
      <protection locked="0"/>
    </xf>
    <xf numFmtId="9" fontId="9" fillId="0" borderId="7" xfId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9" fontId="9" fillId="0" borderId="0" xfId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wrapText="1"/>
    </xf>
    <xf numFmtId="0" fontId="9" fillId="0" borderId="2" xfId="0" applyFont="1" applyBorder="1" applyAlignment="1" applyProtection="1">
      <alignment horizontal="right" wrapText="1"/>
      <protection locked="0"/>
    </xf>
    <xf numFmtId="0" fontId="9" fillId="0" borderId="2" xfId="0" applyFont="1" applyBorder="1" applyAlignment="1">
      <alignment horizontal="right" wrapText="1"/>
    </xf>
    <xf numFmtId="0" fontId="1" fillId="0" borderId="6" xfId="0" applyFont="1" applyBorder="1" applyAlignment="1">
      <alignment vertical="top" wrapText="1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>
      <alignment vertical="top" wrapText="1"/>
    </xf>
    <xf numFmtId="0" fontId="9" fillId="0" borderId="18" xfId="0" applyFont="1" applyBorder="1" applyProtection="1"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9" fillId="0" borderId="6" xfId="0" applyFont="1" applyBorder="1" applyAlignment="1" applyProtection="1">
      <alignment wrapText="1"/>
      <protection locked="0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wrapText="1"/>
    </xf>
    <xf numFmtId="0" fontId="1" fillId="0" borderId="0" xfId="0" applyFont="1" applyAlignment="1">
      <alignment vertical="top" wrapText="1"/>
    </xf>
    <xf numFmtId="49" fontId="1" fillId="0" borderId="19" xfId="0" applyNumberFormat="1" applyFont="1" applyBorder="1" applyAlignment="1">
      <alignment horizontal="left" vertical="top"/>
    </xf>
    <xf numFmtId="49" fontId="1" fillId="0" borderId="20" xfId="0" applyNumberFormat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9" fillId="6" borderId="6" xfId="0" applyFont="1" applyFill="1" applyBorder="1" applyProtection="1">
      <protection locked="0"/>
    </xf>
    <xf numFmtId="0" fontId="9" fillId="6" borderId="1" xfId="0" applyFont="1" applyFill="1" applyBorder="1" applyProtection="1">
      <protection locked="0"/>
    </xf>
    <xf numFmtId="0" fontId="9" fillId="6" borderId="3" xfId="0" applyFont="1" applyFill="1" applyBorder="1"/>
    <xf numFmtId="0" fontId="8" fillId="6" borderId="6" xfId="0" applyFont="1" applyFill="1" applyBorder="1" applyAlignment="1" applyProtection="1">
      <alignment wrapText="1"/>
      <protection locked="0"/>
    </xf>
    <xf numFmtId="0" fontId="8" fillId="0" borderId="26" xfId="0" applyFont="1" applyBorder="1"/>
    <xf numFmtId="0" fontId="8" fillId="0" borderId="18" xfId="0" applyFont="1" applyBorder="1"/>
    <xf numFmtId="0" fontId="9" fillId="6" borderId="7" xfId="0" applyFont="1" applyFill="1" applyBorder="1"/>
    <xf numFmtId="0" fontId="9" fillId="0" borderId="29" xfId="0" applyFont="1" applyBorder="1"/>
    <xf numFmtId="0" fontId="9" fillId="0" borderId="30" xfId="0" applyFont="1" applyBorder="1" applyAlignment="1" applyProtection="1">
      <alignment horizontal="right"/>
      <protection locked="0"/>
    </xf>
    <xf numFmtId="0" fontId="9" fillId="0" borderId="30" xfId="0" applyFont="1" applyBorder="1" applyAlignment="1" applyProtection="1">
      <alignment horizontal="right" wrapText="1"/>
      <protection locked="0"/>
    </xf>
    <xf numFmtId="0" fontId="9" fillId="0" borderId="31" xfId="0" applyFont="1" applyBorder="1" applyAlignment="1">
      <alignment horizontal="right"/>
    </xf>
    <xf numFmtId="0" fontId="8" fillId="0" borderId="30" xfId="0" applyFont="1" applyBorder="1" applyAlignment="1" applyProtection="1">
      <alignment wrapText="1"/>
      <protection locked="0"/>
    </xf>
    <xf numFmtId="0" fontId="9" fillId="0" borderId="31" xfId="0" applyFont="1" applyBorder="1"/>
    <xf numFmtId="0" fontId="9" fillId="0" borderId="32" xfId="0" applyFont="1" applyBorder="1"/>
    <xf numFmtId="0" fontId="2" fillId="0" borderId="31" xfId="0" applyFont="1" applyBorder="1"/>
    <xf numFmtId="4" fontId="8" fillId="5" borderId="1" xfId="0" applyNumberFormat="1" applyFont="1" applyFill="1" applyBorder="1" applyAlignment="1">
      <alignment wrapText="1"/>
    </xf>
    <xf numFmtId="4" fontId="9" fillId="0" borderId="3" xfId="0" applyNumberFormat="1" applyFont="1" applyBorder="1"/>
    <xf numFmtId="4" fontId="9" fillId="0" borderId="4" xfId="0" applyNumberFormat="1" applyFont="1" applyBorder="1"/>
    <xf numFmtId="4" fontId="8" fillId="0" borderId="20" xfId="0" applyNumberFormat="1" applyFont="1" applyBorder="1"/>
    <xf numFmtId="4" fontId="8" fillId="0" borderId="4" xfId="0" applyNumberFormat="1" applyFont="1" applyBorder="1"/>
    <xf numFmtId="4" fontId="8" fillId="3" borderId="24" xfId="0" applyNumberFormat="1" applyFont="1" applyFill="1" applyBorder="1"/>
    <xf numFmtId="4" fontId="9" fillId="3" borderId="25" xfId="0" applyNumberFormat="1" applyFont="1" applyFill="1" applyBorder="1"/>
    <xf numFmtId="4" fontId="8" fillId="3" borderId="25" xfId="0" applyNumberFormat="1" applyFont="1" applyFill="1" applyBorder="1"/>
    <xf numFmtId="4" fontId="8" fillId="2" borderId="25" xfId="0" applyNumberFormat="1" applyFont="1" applyFill="1" applyBorder="1"/>
    <xf numFmtId="0" fontId="9" fillId="0" borderId="33" xfId="0" applyFont="1" applyBorder="1" applyAlignment="1" applyProtection="1">
      <alignment horizontal="right" wrapText="1"/>
      <protection locked="0"/>
    </xf>
    <xf numFmtId="0" fontId="8" fillId="5" borderId="6" xfId="0" applyFont="1" applyFill="1" applyBorder="1"/>
    <xf numFmtId="0" fontId="14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>
      <alignment vertical="top" wrapText="1"/>
    </xf>
    <xf numFmtId="0" fontId="2" fillId="0" borderId="0" xfId="0" applyFont="1"/>
    <xf numFmtId="10" fontId="13" fillId="0" borderId="20" xfId="0" applyNumberFormat="1" applyFont="1" applyBorder="1" applyAlignment="1" applyProtection="1">
      <alignment wrapText="1"/>
      <protection locked="0"/>
    </xf>
    <xf numFmtId="0" fontId="13" fillId="0" borderId="19" xfId="0" applyFont="1" applyBorder="1" applyAlignment="1" applyProtection="1">
      <alignment horizontal="right" wrapText="1"/>
      <protection locked="0"/>
    </xf>
    <xf numFmtId="0" fontId="9" fillId="0" borderId="31" xfId="0" applyFont="1" applyBorder="1" applyAlignment="1" applyProtection="1">
      <alignment horizontal="right"/>
      <protection locked="0"/>
    </xf>
    <xf numFmtId="0" fontId="9" fillId="0" borderId="18" xfId="0" applyFont="1" applyBorder="1" applyAlignment="1" applyProtection="1">
      <alignment wrapText="1"/>
      <protection locked="0"/>
    </xf>
    <xf numFmtId="0" fontId="8" fillId="5" borderId="1" xfId="0" applyFont="1" applyFill="1" applyBorder="1" applyProtection="1">
      <protection locked="0"/>
    </xf>
    <xf numFmtId="0" fontId="9" fillId="5" borderId="1" xfId="0" applyFont="1" applyFill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7" borderId="32" xfId="0" applyFont="1" applyFill="1" applyBorder="1" applyAlignment="1">
      <alignment horizontal="left" vertical="top" wrapText="1"/>
    </xf>
    <xf numFmtId="0" fontId="6" fillId="7" borderId="24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8" fillId="6" borderId="18" xfId="0" applyFont="1" applyFill="1" applyBorder="1" applyAlignment="1" applyProtection="1">
      <alignment wrapText="1"/>
      <protection locked="0"/>
    </xf>
    <xf numFmtId="0" fontId="9" fillId="6" borderId="18" xfId="0" applyFont="1" applyFill="1" applyBorder="1" applyProtection="1">
      <protection locked="0"/>
    </xf>
    <xf numFmtId="0" fontId="9" fillId="6" borderId="7" xfId="0" applyFont="1" applyFill="1" applyBorder="1" applyProtection="1">
      <protection locked="0"/>
    </xf>
    <xf numFmtId="0" fontId="9" fillId="6" borderId="4" xfId="0" applyFont="1" applyFill="1" applyBorder="1"/>
    <xf numFmtId="0" fontId="8" fillId="6" borderId="26" xfId="0" applyFont="1" applyFill="1" applyBorder="1" applyAlignment="1" applyProtection="1">
      <alignment wrapText="1"/>
      <protection locked="0"/>
    </xf>
    <xf numFmtId="0" fontId="9" fillId="6" borderId="26" xfId="0" applyFont="1" applyFill="1" applyBorder="1"/>
    <xf numFmtId="0" fontId="9" fillId="6" borderId="19" xfId="0" applyFont="1" applyFill="1" applyBorder="1" applyProtection="1">
      <protection locked="0"/>
    </xf>
    <xf numFmtId="0" fontId="9" fillId="6" borderId="20" xfId="0" applyFont="1" applyFill="1" applyBorder="1"/>
    <xf numFmtId="0" fontId="9" fillId="0" borderId="39" xfId="0" applyFont="1" applyBorder="1" applyAlignment="1" applyProtection="1">
      <alignment horizontal="left" wrapText="1"/>
      <protection locked="0"/>
    </xf>
    <xf numFmtId="0" fontId="14" fillId="0" borderId="40" xfId="0" applyFont="1" applyBorder="1" applyAlignment="1" applyProtection="1">
      <alignment horizontal="left"/>
      <protection locked="0"/>
    </xf>
    <xf numFmtId="0" fontId="9" fillId="0" borderId="40" xfId="0" applyFont="1" applyBorder="1" applyProtection="1">
      <protection locked="0"/>
    </xf>
    <xf numFmtId="4" fontId="9" fillId="0" borderId="41" xfId="0" applyNumberFormat="1" applyFont="1" applyBorder="1"/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42" xfId="0" applyFont="1" applyBorder="1" applyAlignment="1" applyProtection="1">
      <alignment horizontal="left" wrapText="1"/>
      <protection locked="0"/>
    </xf>
    <xf numFmtId="0" fontId="9" fillId="0" borderId="27" xfId="0" applyFont="1" applyBorder="1" applyAlignment="1" applyProtection="1">
      <alignment horizontal="left" wrapText="1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9" fillId="0" borderId="27" xfId="0" applyFont="1" applyBorder="1" applyProtection="1">
      <protection locked="0"/>
    </xf>
    <xf numFmtId="4" fontId="9" fillId="0" borderId="28" xfId="0" applyNumberFormat="1" applyFont="1" applyBorder="1"/>
    <xf numFmtId="0" fontId="1" fillId="0" borderId="8" xfId="0" applyFont="1" applyBorder="1"/>
    <xf numFmtId="0" fontId="1" fillId="7" borderId="4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8" fillId="6" borderId="6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 wrapText="1"/>
    </xf>
    <xf numFmtId="0" fontId="11" fillId="3" borderId="34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/>
    </xf>
    <xf numFmtId="0" fontId="11" fillId="3" borderId="34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8" fillId="6" borderId="6" xfId="0" applyFont="1" applyFill="1" applyBorder="1"/>
    <xf numFmtId="0" fontId="8" fillId="6" borderId="1" xfId="0" applyFont="1" applyFill="1" applyBorder="1"/>
    <xf numFmtId="0" fontId="8" fillId="6" borderId="3" xfId="0" applyFont="1" applyFill="1" applyBorder="1"/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9" fillId="0" borderId="22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/>
    <xf numFmtId="0" fontId="8" fillId="2" borderId="21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6" borderId="6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8" fillId="0" borderId="35" xfId="0" applyFont="1" applyBorder="1" applyAlignment="1" applyProtection="1">
      <alignment horizontal="center" wrapText="1"/>
      <protection locked="0"/>
    </xf>
    <xf numFmtId="0" fontId="8" fillId="0" borderId="36" xfId="0" applyFont="1" applyBorder="1" applyAlignment="1" applyProtection="1">
      <alignment horizontal="center" wrapText="1"/>
      <protection locked="0"/>
    </xf>
    <xf numFmtId="0" fontId="8" fillId="0" borderId="37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0" xfId="0" applyFont="1"/>
    <xf numFmtId="0" fontId="9" fillId="0" borderId="11" xfId="0" applyFont="1" applyBorder="1" applyAlignment="1" applyProtection="1">
      <alignment horizontal="left" wrapText="1" readingOrder="1"/>
      <protection locked="0"/>
    </xf>
    <xf numFmtId="0" fontId="9" fillId="0" borderId="0" xfId="0" applyFont="1" applyAlignment="1" applyProtection="1">
      <alignment horizontal="left" wrapText="1" readingOrder="1"/>
      <protection locked="0"/>
    </xf>
    <xf numFmtId="0" fontId="9" fillId="0" borderId="12" xfId="0" applyFont="1" applyBorder="1" applyAlignment="1" applyProtection="1">
      <alignment horizontal="left" wrapText="1" readingOrder="1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12" xfId="0" applyFont="1" applyBorder="1" applyAlignment="1" applyProtection="1">
      <alignment horizontal="left"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22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9" fillId="0" borderId="24" xfId="0" applyFont="1" applyBorder="1" applyProtection="1">
      <protection locked="0"/>
    </xf>
  </cellXfs>
  <cellStyles count="3">
    <cellStyle name="Normal" xfId="0" builtinId="0"/>
    <cellStyle name="Normal 2" xfId="2" xr:uid="{40366849-8C07-4A87-9F9F-1E6C34E04EA4}"/>
    <cellStyle name="Percent" xfId="1" builtinId="5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zoomScale="96" zoomScaleNormal="125" zoomScalePageLayoutView="125" workbookViewId="0">
      <selection activeCell="H60" sqref="H60"/>
    </sheetView>
  </sheetViews>
  <sheetFormatPr defaultColWidth="8.88671875" defaultRowHeight="13.8" x14ac:dyDescent="0.3"/>
  <cols>
    <col min="1" max="1" width="6.6640625" style="7" bestFit="1" customWidth="1"/>
    <col min="2" max="2" width="54.33203125" style="7" customWidth="1"/>
    <col min="3" max="3" width="17.109375" style="7" customWidth="1"/>
    <col min="4" max="4" width="17.6640625" style="7" customWidth="1"/>
    <col min="5" max="5" width="11.5546875" style="7" customWidth="1"/>
    <col min="6" max="6" width="25.33203125" style="7" customWidth="1"/>
    <col min="7" max="7" width="15" style="7" customWidth="1"/>
    <col min="8" max="8" width="8.88671875" style="7"/>
    <col min="9" max="9" width="12" style="7" customWidth="1"/>
    <col min="10" max="16384" width="8.88671875" style="7"/>
  </cols>
  <sheetData>
    <row r="1" spans="1:7" ht="18" customHeight="1" x14ac:dyDescent="0.3">
      <c r="B1" s="85" t="s">
        <v>0</v>
      </c>
      <c r="C1" s="86"/>
      <c r="F1"/>
      <c r="G1"/>
    </row>
    <row r="2" spans="1:7" ht="17.25" customHeight="1" x14ac:dyDescent="0.3">
      <c r="B2" s="85" t="s">
        <v>1</v>
      </c>
      <c r="C2" s="86"/>
      <c r="F2"/>
      <c r="G2"/>
    </row>
    <row r="3" spans="1:7" ht="17.25" customHeight="1" x14ac:dyDescent="0.3">
      <c r="B3" s="85" t="s">
        <v>2</v>
      </c>
      <c r="C3" s="86"/>
      <c r="F3"/>
      <c r="G3"/>
    </row>
    <row r="4" spans="1:7" ht="17.25" customHeight="1" x14ac:dyDescent="0.3">
      <c r="B4" s="85" t="s">
        <v>3</v>
      </c>
      <c r="C4" s="86"/>
      <c r="F4"/>
      <c r="G4"/>
    </row>
    <row r="5" spans="1:7" ht="17.25" customHeight="1" x14ac:dyDescent="0.3">
      <c r="B5" s="85" t="s">
        <v>4</v>
      </c>
      <c r="C5" s="86"/>
      <c r="F5"/>
      <c r="G5"/>
    </row>
    <row r="6" spans="1:7" ht="17.25" customHeight="1" x14ac:dyDescent="0.3">
      <c r="B6" s="85" t="s">
        <v>5</v>
      </c>
      <c r="C6" s="86"/>
      <c r="F6"/>
      <c r="G6"/>
    </row>
    <row r="7" spans="1:7" ht="17.25" customHeight="1" x14ac:dyDescent="0.3">
      <c r="B7" s="23" t="s">
        <v>6</v>
      </c>
      <c r="C7" s="67">
        <f>G42</f>
        <v>0</v>
      </c>
      <c r="F7"/>
      <c r="G7"/>
    </row>
    <row r="8" spans="1:7" customFormat="1" ht="17.25" customHeight="1" x14ac:dyDescent="0.25"/>
    <row r="9" spans="1:7" ht="16.5" customHeight="1" x14ac:dyDescent="0.3">
      <c r="A9" s="9" t="s">
        <v>7</v>
      </c>
      <c r="B9" s="9" t="s">
        <v>8</v>
      </c>
      <c r="C9" s="77" t="s">
        <v>9</v>
      </c>
      <c r="D9" s="10" t="s">
        <v>10</v>
      </c>
      <c r="E9" s="10" t="s">
        <v>11</v>
      </c>
      <c r="F9" s="11" t="s">
        <v>12</v>
      </c>
      <c r="G9" s="12" t="s">
        <v>13</v>
      </c>
    </row>
    <row r="10" spans="1:7" ht="14.4" thickBot="1" x14ac:dyDescent="0.35">
      <c r="A10" s="58"/>
      <c r="B10" s="136" t="s">
        <v>14</v>
      </c>
      <c r="C10" s="136"/>
      <c r="D10" s="137"/>
      <c r="E10" s="137"/>
      <c r="F10" s="137"/>
      <c r="G10" s="138"/>
    </row>
    <row r="11" spans="1:7" ht="27" customHeight="1" x14ac:dyDescent="0.3">
      <c r="A11" s="59"/>
      <c r="B11" s="156" t="s">
        <v>15</v>
      </c>
      <c r="C11" s="156"/>
      <c r="D11" s="157"/>
      <c r="E11" s="157"/>
      <c r="F11" s="157"/>
      <c r="G11" s="158"/>
    </row>
    <row r="12" spans="1:7" ht="15" x14ac:dyDescent="0.3">
      <c r="A12" s="60">
        <v>1.1000000000000001</v>
      </c>
      <c r="B12" s="27" t="s">
        <v>16</v>
      </c>
      <c r="C12" s="78" t="s">
        <v>17</v>
      </c>
      <c r="D12" s="13" t="s">
        <v>18</v>
      </c>
      <c r="E12" s="14"/>
      <c r="F12" s="13"/>
      <c r="G12" s="68">
        <f>E12*F12</f>
        <v>0</v>
      </c>
    </row>
    <row r="13" spans="1:7" ht="14.4" thickBot="1" x14ac:dyDescent="0.35">
      <c r="A13" s="61">
        <v>1.2</v>
      </c>
      <c r="B13" s="28" t="s">
        <v>19</v>
      </c>
      <c r="C13" s="78" t="s">
        <v>17</v>
      </c>
      <c r="D13" s="13" t="s">
        <v>18</v>
      </c>
      <c r="E13" s="13"/>
      <c r="F13" s="13"/>
      <c r="G13" s="68">
        <f t="shared" ref="G13" si="0">E13*F13</f>
        <v>0</v>
      </c>
    </row>
    <row r="14" spans="1:7" ht="14.4" thickBot="1" x14ac:dyDescent="0.35">
      <c r="A14" s="62"/>
      <c r="B14" s="139" t="s">
        <v>23</v>
      </c>
      <c r="C14" s="140"/>
      <c r="D14" s="141"/>
      <c r="E14" s="141"/>
      <c r="F14" s="142"/>
      <c r="G14" s="72">
        <f>SUM(G12:G13)</f>
        <v>0</v>
      </c>
    </row>
    <row r="15" spans="1:7" x14ac:dyDescent="0.3">
      <c r="A15" s="62"/>
      <c r="B15" s="169"/>
      <c r="C15" s="170"/>
      <c r="D15" s="170"/>
      <c r="E15" s="171"/>
      <c r="F15" s="82" t="s">
        <v>91</v>
      </c>
      <c r="G15" s="81">
        <f>IFERROR(G14/G$42,0)</f>
        <v>0</v>
      </c>
    </row>
    <row r="16" spans="1:7" x14ac:dyDescent="0.3">
      <c r="A16" s="62"/>
      <c r="B16" s="147" t="s">
        <v>24</v>
      </c>
      <c r="C16" s="147"/>
      <c r="D16" s="148"/>
      <c r="E16" s="148"/>
      <c r="F16" s="148"/>
      <c r="G16" s="149"/>
    </row>
    <row r="17" spans="1:9" ht="15" thickBot="1" x14ac:dyDescent="0.35">
      <c r="A17" s="60">
        <v>2.1</v>
      </c>
      <c r="B17" s="30" t="s">
        <v>25</v>
      </c>
      <c r="C17" s="30"/>
      <c r="D17" s="15" t="s">
        <v>26</v>
      </c>
      <c r="E17" s="15"/>
      <c r="F17" s="15"/>
      <c r="G17" s="69">
        <f>E17*F17</f>
        <v>0</v>
      </c>
      <c r="I17" s="16"/>
    </row>
    <row r="18" spans="1:9" ht="14.4" thickBot="1" x14ac:dyDescent="0.35">
      <c r="A18" s="62"/>
      <c r="B18" s="143" t="s">
        <v>27</v>
      </c>
      <c r="C18" s="144"/>
      <c r="D18" s="145"/>
      <c r="E18" s="145"/>
      <c r="F18" s="146"/>
      <c r="G18" s="74">
        <f>G17</f>
        <v>0</v>
      </c>
    </row>
    <row r="19" spans="1:9" x14ac:dyDescent="0.3">
      <c r="A19" s="62"/>
      <c r="B19" s="150"/>
      <c r="C19" s="150"/>
      <c r="D19" s="150"/>
      <c r="E19" s="150"/>
      <c r="F19" s="150"/>
      <c r="G19" s="151"/>
    </row>
    <row r="20" spans="1:9" x14ac:dyDescent="0.3">
      <c r="A20" s="62"/>
      <c r="B20" s="147" t="s">
        <v>28</v>
      </c>
      <c r="C20" s="147"/>
      <c r="D20" s="148"/>
      <c r="E20" s="148"/>
      <c r="F20" s="148"/>
      <c r="G20" s="149"/>
    </row>
    <row r="21" spans="1:9" x14ac:dyDescent="0.3">
      <c r="A21" s="60">
        <v>3.1</v>
      </c>
      <c r="B21" s="17" t="s">
        <v>29</v>
      </c>
      <c r="C21" s="17"/>
      <c r="D21" s="13" t="s">
        <v>30</v>
      </c>
      <c r="E21" s="13"/>
      <c r="F21" s="13"/>
      <c r="G21" s="68">
        <f>E21*F21</f>
        <v>0</v>
      </c>
    </row>
    <row r="22" spans="1:9" x14ac:dyDescent="0.3">
      <c r="A22" s="60">
        <v>3.2</v>
      </c>
      <c r="B22" s="30" t="s">
        <v>31</v>
      </c>
      <c r="C22" s="30"/>
      <c r="D22" s="13" t="s">
        <v>30</v>
      </c>
      <c r="E22" s="15"/>
      <c r="F22" s="15"/>
      <c r="G22" s="68">
        <f>E22*F22</f>
        <v>0</v>
      </c>
    </row>
    <row r="23" spans="1:9" ht="14.4" thickBot="1" x14ac:dyDescent="0.35">
      <c r="A23" s="60">
        <v>3.3</v>
      </c>
      <c r="B23" s="30" t="s">
        <v>32</v>
      </c>
      <c r="C23" s="30"/>
      <c r="D23" s="15" t="s">
        <v>33</v>
      </c>
      <c r="E23" s="15"/>
      <c r="F23" s="15"/>
      <c r="G23" s="69">
        <f>E23*F23</f>
        <v>0</v>
      </c>
    </row>
    <row r="24" spans="1:9" ht="14.4" thickBot="1" x14ac:dyDescent="0.35">
      <c r="A24" s="62"/>
      <c r="B24" s="143" t="s">
        <v>34</v>
      </c>
      <c r="C24" s="144"/>
      <c r="D24" s="145"/>
      <c r="E24" s="145"/>
      <c r="F24" s="146"/>
      <c r="G24" s="73">
        <f>SUM(G21:G23)</f>
        <v>0</v>
      </c>
    </row>
    <row r="25" spans="1:9" x14ac:dyDescent="0.3">
      <c r="A25" s="62"/>
      <c r="B25" s="166"/>
      <c r="C25" s="167"/>
      <c r="D25" s="167"/>
      <c r="E25" s="168"/>
      <c r="F25" s="82" t="s">
        <v>92</v>
      </c>
      <c r="G25" s="81">
        <f>IFERROR(G24/G$42,0)</f>
        <v>0</v>
      </c>
    </row>
    <row r="26" spans="1:9" ht="16.5" customHeight="1" x14ac:dyDescent="0.3">
      <c r="A26" s="62"/>
      <c r="B26" s="162" t="s">
        <v>35</v>
      </c>
      <c r="C26" s="162"/>
      <c r="D26" s="163"/>
      <c r="E26" s="163"/>
      <c r="F26" s="163"/>
      <c r="G26" s="164"/>
    </row>
    <row r="27" spans="1:9" x14ac:dyDescent="0.3">
      <c r="A27" s="66"/>
      <c r="B27" s="55" t="s">
        <v>36</v>
      </c>
      <c r="C27" s="55"/>
      <c r="D27" s="52"/>
      <c r="E27" s="53"/>
      <c r="F27" s="53"/>
      <c r="G27" s="54"/>
    </row>
    <row r="28" spans="1:9" ht="41.4" x14ac:dyDescent="0.3">
      <c r="A28" s="60" t="s">
        <v>37</v>
      </c>
      <c r="B28" s="32" t="s">
        <v>69</v>
      </c>
      <c r="C28" s="78" t="s">
        <v>20</v>
      </c>
      <c r="D28" s="13" t="s">
        <v>21</v>
      </c>
      <c r="E28" s="13"/>
      <c r="F28" s="13"/>
      <c r="G28" s="68">
        <f>SUM(E28*F28)</f>
        <v>0</v>
      </c>
    </row>
    <row r="29" spans="1:9" x14ac:dyDescent="0.3">
      <c r="A29" s="83" t="s">
        <v>38</v>
      </c>
      <c r="B29" s="32" t="s">
        <v>39</v>
      </c>
      <c r="C29" s="32"/>
      <c r="D29" s="17" t="s">
        <v>33</v>
      </c>
      <c r="E29" s="13"/>
      <c r="F29" s="13"/>
      <c r="G29" s="68">
        <f>SUM(E29*F29)</f>
        <v>0</v>
      </c>
    </row>
    <row r="30" spans="1:9" ht="14.4" thickBot="1" x14ac:dyDescent="0.35">
      <c r="A30" s="66"/>
      <c r="B30" s="112" t="s">
        <v>40</v>
      </c>
      <c r="C30" s="112"/>
      <c r="D30" s="113"/>
      <c r="E30" s="114"/>
      <c r="F30" s="114"/>
      <c r="G30" s="115"/>
    </row>
    <row r="31" spans="1:9" x14ac:dyDescent="0.3">
      <c r="A31" s="76" t="s">
        <v>41</v>
      </c>
      <c r="B31" s="120" t="s">
        <v>70</v>
      </c>
      <c r="C31" s="121" t="s">
        <v>22</v>
      </c>
      <c r="D31" s="122" t="s">
        <v>21</v>
      </c>
      <c r="E31" s="122"/>
      <c r="F31" s="122"/>
      <c r="G31" s="123">
        <f>E31*F31</f>
        <v>0</v>
      </c>
    </row>
    <row r="32" spans="1:9" ht="27.6" x14ac:dyDescent="0.3">
      <c r="A32" s="76" t="s">
        <v>44</v>
      </c>
      <c r="B32" s="124" t="s">
        <v>42</v>
      </c>
      <c r="C32" s="110"/>
      <c r="D32" s="111" t="s">
        <v>43</v>
      </c>
      <c r="E32" s="13"/>
      <c r="F32" s="13"/>
      <c r="G32" s="68">
        <f t="shared" ref="G32:G38" si="1">SUM(E32*F32)</f>
        <v>0</v>
      </c>
    </row>
    <row r="33" spans="1:7" x14ac:dyDescent="0.3">
      <c r="A33" s="76" t="s">
        <v>47</v>
      </c>
      <c r="B33" s="124" t="s">
        <v>45</v>
      </c>
      <c r="C33" s="110"/>
      <c r="D33" s="111" t="s">
        <v>46</v>
      </c>
      <c r="E33" s="13"/>
      <c r="F33" s="13"/>
      <c r="G33" s="68">
        <f t="shared" si="1"/>
        <v>0</v>
      </c>
    </row>
    <row r="34" spans="1:7" ht="14.4" thickBot="1" x14ac:dyDescent="0.35">
      <c r="A34" s="76" t="s">
        <v>88</v>
      </c>
      <c r="B34" s="125" t="s">
        <v>48</v>
      </c>
      <c r="C34" s="126"/>
      <c r="D34" s="127" t="s">
        <v>49</v>
      </c>
      <c r="E34" s="128"/>
      <c r="F34" s="128"/>
      <c r="G34" s="129">
        <f t="shared" si="1"/>
        <v>0</v>
      </c>
    </row>
    <row r="35" spans="1:7" x14ac:dyDescent="0.3">
      <c r="A35" s="63"/>
      <c r="B35" s="116" t="s">
        <v>50</v>
      </c>
      <c r="C35" s="116"/>
      <c r="D35" s="117"/>
      <c r="E35" s="118"/>
      <c r="F35" s="118"/>
      <c r="G35" s="119"/>
    </row>
    <row r="36" spans="1:7" x14ac:dyDescent="0.3">
      <c r="A36" s="61" t="s">
        <v>51</v>
      </c>
      <c r="B36" s="32" t="s">
        <v>52</v>
      </c>
      <c r="C36" s="32"/>
      <c r="D36" s="17" t="s">
        <v>53</v>
      </c>
      <c r="E36" s="13"/>
      <c r="F36" s="13"/>
      <c r="G36" s="68">
        <f t="shared" si="1"/>
        <v>0</v>
      </c>
    </row>
    <row r="37" spans="1:7" x14ac:dyDescent="0.3">
      <c r="A37" s="61" t="s">
        <v>54</v>
      </c>
      <c r="B37" s="84" t="s">
        <v>55</v>
      </c>
      <c r="C37" s="84"/>
      <c r="D37" s="30" t="s">
        <v>56</v>
      </c>
      <c r="E37" s="15"/>
      <c r="F37" s="15"/>
      <c r="G37" s="68">
        <f t="shared" si="1"/>
        <v>0</v>
      </c>
    </row>
    <row r="38" spans="1:7" ht="14.4" thickBot="1" x14ac:dyDescent="0.35">
      <c r="A38" s="61" t="s">
        <v>57</v>
      </c>
      <c r="B38" s="84" t="s">
        <v>58</v>
      </c>
      <c r="C38" s="84"/>
      <c r="D38" s="30" t="s">
        <v>56</v>
      </c>
      <c r="E38" s="15"/>
      <c r="F38" s="15"/>
      <c r="G38" s="69">
        <f t="shared" si="1"/>
        <v>0</v>
      </c>
    </row>
    <row r="39" spans="1:7" ht="14.4" thickBot="1" x14ac:dyDescent="0.35">
      <c r="A39" s="64"/>
      <c r="B39" s="143" t="s">
        <v>59</v>
      </c>
      <c r="C39" s="144"/>
      <c r="D39" s="145"/>
      <c r="E39" s="145"/>
      <c r="F39" s="146"/>
      <c r="G39" s="73">
        <f>SUM(G27:G38)</f>
        <v>0</v>
      </c>
    </row>
    <row r="40" spans="1:7" ht="15" customHeight="1" x14ac:dyDescent="0.3">
      <c r="A40" s="66"/>
      <c r="B40" s="56" t="s">
        <v>60</v>
      </c>
      <c r="C40" s="56"/>
      <c r="D40" s="18"/>
      <c r="E40" s="18"/>
      <c r="F40" s="18"/>
      <c r="G40" s="70">
        <f>SUM(G14+G18+G24+G39)</f>
        <v>0</v>
      </c>
    </row>
    <row r="41" spans="1:7" ht="15" customHeight="1" thickBot="1" x14ac:dyDescent="0.35">
      <c r="A41" s="66"/>
      <c r="B41" s="57" t="s">
        <v>93</v>
      </c>
      <c r="C41" s="57"/>
      <c r="D41" s="19"/>
      <c r="E41" s="19"/>
      <c r="F41" s="20">
        <v>0.04</v>
      </c>
      <c r="G41" s="71">
        <f>G40*F41</f>
        <v>0</v>
      </c>
    </row>
    <row r="42" spans="1:7" ht="15" customHeight="1" thickBot="1" x14ac:dyDescent="0.35">
      <c r="A42" s="65"/>
      <c r="B42" s="159" t="s">
        <v>61</v>
      </c>
      <c r="C42" s="160"/>
      <c r="D42" s="160"/>
      <c r="E42" s="160"/>
      <c r="F42" s="161"/>
      <c r="G42" s="75">
        <f>G41+G40</f>
        <v>0</v>
      </c>
    </row>
    <row r="43" spans="1:7" ht="15" customHeight="1" x14ac:dyDescent="0.3">
      <c r="A43" s="8"/>
      <c r="B43" s="8"/>
      <c r="C43" s="8"/>
      <c r="D43" s="21"/>
      <c r="E43" s="21"/>
      <c r="F43" s="22"/>
      <c r="G43" s="8"/>
    </row>
    <row r="44" spans="1:7" ht="15" customHeight="1" thickBot="1" x14ac:dyDescent="0.35">
      <c r="A44"/>
      <c r="B44" s="8"/>
      <c r="C44" s="8"/>
      <c r="D44" s="21"/>
      <c r="E44" s="21"/>
      <c r="F44" s="22"/>
      <c r="G44" s="8"/>
    </row>
    <row r="45" spans="1:7" ht="12.9" customHeight="1" x14ac:dyDescent="0.3">
      <c r="A45"/>
      <c r="B45" s="87" t="s">
        <v>62</v>
      </c>
      <c r="C45" s="88"/>
      <c r="D45" s="89"/>
      <c r="E45" s="89"/>
      <c r="F45" s="90"/>
    </row>
    <row r="46" spans="1:7" ht="34.200000000000003" customHeight="1" x14ac:dyDescent="0.3">
      <c r="A46" s="177"/>
      <c r="B46" s="178" t="s">
        <v>94</v>
      </c>
      <c r="C46" s="179"/>
      <c r="D46" s="179"/>
      <c r="E46" s="179"/>
      <c r="F46" s="180"/>
    </row>
    <row r="47" spans="1:7" x14ac:dyDescent="0.3">
      <c r="A47" s="177"/>
      <c r="B47" s="181" t="s">
        <v>71</v>
      </c>
      <c r="C47" s="182"/>
      <c r="D47" s="182"/>
      <c r="E47" s="182"/>
      <c r="F47" s="183"/>
    </row>
    <row r="48" spans="1:7" ht="54" customHeight="1" x14ac:dyDescent="0.3">
      <c r="A48" s="177"/>
      <c r="B48" s="184" t="s">
        <v>95</v>
      </c>
      <c r="C48" s="185"/>
      <c r="D48" s="185"/>
      <c r="E48" s="185"/>
      <c r="F48" s="186"/>
    </row>
    <row r="49" spans="1:6" x14ac:dyDescent="0.3">
      <c r="A49" s="177"/>
      <c r="B49" s="184" t="s">
        <v>72</v>
      </c>
      <c r="C49" s="185"/>
      <c r="D49" s="185"/>
      <c r="E49" s="185"/>
      <c r="F49" s="186"/>
    </row>
    <row r="50" spans="1:6" x14ac:dyDescent="0.3">
      <c r="A50" s="177"/>
      <c r="B50" s="184" t="s">
        <v>73</v>
      </c>
      <c r="C50" s="185"/>
      <c r="D50" s="185"/>
      <c r="E50" s="185"/>
      <c r="F50" s="186"/>
    </row>
    <row r="51" spans="1:6" x14ac:dyDescent="0.3">
      <c r="A51" s="177"/>
      <c r="B51" s="184" t="s">
        <v>74</v>
      </c>
      <c r="C51" s="185"/>
      <c r="D51" s="185"/>
      <c r="E51" s="185"/>
      <c r="F51" s="186"/>
    </row>
    <row r="52" spans="1:6" ht="14.4" thickBot="1" x14ac:dyDescent="0.35">
      <c r="A52" s="177"/>
      <c r="B52" s="184" t="s">
        <v>75</v>
      </c>
      <c r="C52" s="185"/>
      <c r="D52" s="185"/>
      <c r="E52" s="185"/>
      <c r="F52" s="186"/>
    </row>
    <row r="53" spans="1:6" ht="12.9" customHeight="1" x14ac:dyDescent="0.3">
      <c r="A53"/>
      <c r="B53" s="91" t="s">
        <v>63</v>
      </c>
      <c r="C53" s="92"/>
      <c r="D53" s="89"/>
      <c r="E53" s="89"/>
      <c r="F53" s="90"/>
    </row>
    <row r="54" spans="1:6" ht="66" customHeight="1" thickBot="1" x14ac:dyDescent="0.35">
      <c r="A54"/>
      <c r="B54" s="152" t="s">
        <v>89</v>
      </c>
      <c r="C54" s="153"/>
      <c r="D54" s="154"/>
      <c r="E54" s="154"/>
      <c r="F54" s="155"/>
    </row>
    <row r="55" spans="1:6" x14ac:dyDescent="0.3">
      <c r="A55"/>
      <c r="B55" s="93" t="s">
        <v>64</v>
      </c>
      <c r="C55" s="94"/>
      <c r="D55" s="95"/>
      <c r="E55" s="95"/>
      <c r="F55" s="96"/>
    </row>
    <row r="56" spans="1:6" ht="53.4" customHeight="1" thickBot="1" x14ac:dyDescent="0.35">
      <c r="A56"/>
      <c r="B56" s="152" t="s">
        <v>76</v>
      </c>
      <c r="C56" s="153"/>
      <c r="D56" s="153"/>
      <c r="E56" s="153"/>
      <c r="F56" s="165"/>
    </row>
    <row r="57" spans="1:6" x14ac:dyDescent="0.3">
      <c r="A57"/>
      <c r="B57" s="93" t="s">
        <v>65</v>
      </c>
      <c r="C57" s="94"/>
      <c r="D57" s="97"/>
      <c r="E57" s="97"/>
      <c r="F57" s="98"/>
    </row>
    <row r="58" spans="1:6" ht="82.2" customHeight="1" thickBot="1" x14ac:dyDescent="0.35">
      <c r="A58"/>
      <c r="B58" s="152" t="s">
        <v>87</v>
      </c>
      <c r="C58" s="153"/>
      <c r="D58" s="153"/>
      <c r="E58" s="153"/>
      <c r="F58" s="165"/>
    </row>
    <row r="59" spans="1:6" ht="12.9" customHeight="1" x14ac:dyDescent="0.3">
      <c r="A59"/>
      <c r="B59" s="91" t="s">
        <v>35</v>
      </c>
      <c r="C59" s="92"/>
      <c r="D59" s="89"/>
      <c r="E59" s="89"/>
      <c r="F59" s="90"/>
    </row>
    <row r="60" spans="1:6" ht="160.19999999999999" customHeight="1" thickBot="1" x14ac:dyDescent="0.35">
      <c r="A60"/>
      <c r="B60" s="172" t="s">
        <v>77</v>
      </c>
      <c r="C60" s="173"/>
      <c r="D60" s="173"/>
      <c r="E60" s="173"/>
      <c r="F60" s="174"/>
    </row>
    <row r="61" spans="1:6" x14ac:dyDescent="0.3">
      <c r="A61"/>
      <c r="B61" s="99" t="s">
        <v>66</v>
      </c>
      <c r="C61" s="100"/>
      <c r="D61" s="97"/>
      <c r="E61" s="97"/>
      <c r="F61" s="98"/>
    </row>
    <row r="62" spans="1:6" ht="45" customHeight="1" thickBot="1" x14ac:dyDescent="0.35">
      <c r="A62"/>
      <c r="B62" s="152" t="s">
        <v>90</v>
      </c>
      <c r="C62" s="153"/>
      <c r="D62" s="154"/>
      <c r="E62" s="154"/>
      <c r="F62" s="155"/>
    </row>
    <row r="63" spans="1:6" ht="12.9" customHeight="1" thickBot="1" x14ac:dyDescent="0.35">
      <c r="A63"/>
      <c r="B63" s="101"/>
      <c r="C63" s="102"/>
      <c r="D63" s="102"/>
      <c r="E63" s="102"/>
      <c r="F63" s="103"/>
    </row>
    <row r="64" spans="1:6" ht="41.4" x14ac:dyDescent="0.3">
      <c r="A64" s="177"/>
      <c r="B64" s="187" t="s">
        <v>78</v>
      </c>
      <c r="C64" s="88"/>
      <c r="D64" s="89"/>
      <c r="E64" s="89"/>
      <c r="F64" s="90"/>
    </row>
    <row r="65" spans="1:6" ht="14.4" customHeight="1" x14ac:dyDescent="0.3">
      <c r="A65" s="177"/>
      <c r="B65" s="184" t="s">
        <v>79</v>
      </c>
      <c r="C65" s="188"/>
      <c r="D65" s="188"/>
      <c r="E65" s="188"/>
      <c r="F65" s="189"/>
    </row>
    <row r="66" spans="1:6" ht="14.4" thickBot="1" x14ac:dyDescent="0.35">
      <c r="A66" s="177"/>
      <c r="B66" s="190" t="s">
        <v>80</v>
      </c>
      <c r="C66" s="191"/>
      <c r="D66" s="192"/>
      <c r="E66" s="192"/>
      <c r="F66" s="193"/>
    </row>
    <row r="67" spans="1:6" x14ac:dyDescent="0.3">
      <c r="B67" s="104"/>
      <c r="C67" s="104"/>
      <c r="D67" s="105"/>
      <c r="E67" s="105"/>
      <c r="F67" s="105"/>
    </row>
    <row r="68" spans="1:6" x14ac:dyDescent="0.3">
      <c r="B68" s="104"/>
      <c r="C68" s="104"/>
      <c r="D68" s="105"/>
      <c r="E68" s="105"/>
      <c r="F68" s="105"/>
    </row>
    <row r="69" spans="1:6" customFormat="1" ht="13.2" x14ac:dyDescent="0.25"/>
    <row r="70" spans="1:6" customFormat="1" ht="13.2" x14ac:dyDescent="0.25"/>
    <row r="71" spans="1:6" customFormat="1" ht="13.2" x14ac:dyDescent="0.25"/>
    <row r="72" spans="1:6" customFormat="1" ht="13.2" x14ac:dyDescent="0.25"/>
    <row r="73" spans="1:6" customFormat="1" ht="13.2" x14ac:dyDescent="0.25"/>
    <row r="74" spans="1:6" customFormat="1" ht="13.2" x14ac:dyDescent="0.25"/>
    <row r="75" spans="1:6" customFormat="1" ht="13.2" x14ac:dyDescent="0.25"/>
    <row r="76" spans="1:6" customFormat="1" ht="13.2" x14ac:dyDescent="0.25"/>
    <row r="77" spans="1:6" customFormat="1" ht="13.2" x14ac:dyDescent="0.25"/>
  </sheetData>
  <sheetProtection selectLockedCells="1"/>
  <mergeCells count="26">
    <mergeCell ref="B25:E25"/>
    <mergeCell ref="B15:E15"/>
    <mergeCell ref="B60:F60"/>
    <mergeCell ref="B46:F46"/>
    <mergeCell ref="B47:F47"/>
    <mergeCell ref="B48:F48"/>
    <mergeCell ref="B49:F49"/>
    <mergeCell ref="B50:F50"/>
    <mergeCell ref="B51:F51"/>
    <mergeCell ref="B52:F52"/>
    <mergeCell ref="B65:F65"/>
    <mergeCell ref="B10:G10"/>
    <mergeCell ref="B14:F14"/>
    <mergeCell ref="B18:F18"/>
    <mergeCell ref="B16:G16"/>
    <mergeCell ref="B19:G19"/>
    <mergeCell ref="B54:F54"/>
    <mergeCell ref="B62:F62"/>
    <mergeCell ref="B11:G11"/>
    <mergeCell ref="B42:F42"/>
    <mergeCell ref="B26:G26"/>
    <mergeCell ref="B39:F39"/>
    <mergeCell ref="B24:F24"/>
    <mergeCell ref="B20:G20"/>
    <mergeCell ref="B56:F56"/>
    <mergeCell ref="B58:F58"/>
  </mergeCells>
  <phoneticPr fontId="0" type="noConversion"/>
  <conditionalFormatting sqref="G15">
    <cfRule type="cellIs" dxfId="2" priority="2" operator="greaterThan">
      <formula>0</formula>
    </cfRule>
    <cfRule type="cellIs" dxfId="1" priority="3" operator="greaterThan">
      <formula>0.25</formula>
    </cfRule>
  </conditionalFormatting>
  <conditionalFormatting sqref="G25">
    <cfRule type="cellIs" dxfId="0" priority="1" operator="greaterThan">
      <formula>0.3</formula>
    </cfRule>
  </conditionalFormatting>
  <printOptions horizontalCentered="1" verticalCentered="1"/>
  <pageMargins left="0.23622047244094491" right="0.23622047244094491" top="0.43307086614173229" bottom="0.39370078740157483" header="0.35433070866141736" footer="0.23622047244094491"/>
  <pageSetup paperSize="9" scale="7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19EB-9DAC-476B-B7C1-0940F0909871}">
  <sheetPr>
    <pageSetUpPr fitToPage="1"/>
  </sheetPr>
  <dimension ref="A1:G65"/>
  <sheetViews>
    <sheetView tabSelected="1" workbookViewId="0">
      <selection activeCell="B17" sqref="B17"/>
    </sheetView>
  </sheetViews>
  <sheetFormatPr defaultColWidth="8.88671875" defaultRowHeight="13.2" x14ac:dyDescent="0.25"/>
  <cols>
    <col min="2" max="2" width="62.6640625" style="4" customWidth="1"/>
    <col min="3" max="3" width="41.6640625" style="5" customWidth="1"/>
    <col min="4" max="4" width="35.109375" style="5" customWidth="1"/>
    <col min="5" max="5" width="15.44140625" style="2" customWidth="1"/>
    <col min="6" max="7" width="8.88671875" style="6"/>
    <col min="8" max="8" width="14.44140625" customWidth="1"/>
  </cols>
  <sheetData>
    <row r="1" spans="1:7" ht="165" customHeight="1" thickBot="1" x14ac:dyDescent="0.3">
      <c r="B1" s="1" t="s">
        <v>67</v>
      </c>
      <c r="C1" s="175" t="s">
        <v>81</v>
      </c>
      <c r="D1" s="176"/>
      <c r="F1" s="2"/>
      <c r="G1" s="2"/>
    </row>
    <row r="2" spans="1:7" ht="126" customHeight="1" thickBot="1" x14ac:dyDescent="0.3">
      <c r="A2" s="130" t="s">
        <v>68</v>
      </c>
      <c r="B2" s="131" t="s">
        <v>8</v>
      </c>
      <c r="C2" s="106" t="s">
        <v>82</v>
      </c>
      <c r="D2" s="107" t="s">
        <v>83</v>
      </c>
      <c r="F2" s="2"/>
      <c r="G2" s="2"/>
    </row>
    <row r="3" spans="1:7" x14ac:dyDescent="0.25">
      <c r="A3" s="132" t="str">
        <f>IF(Budžet!A11="","",Budžet!A11)</f>
        <v/>
      </c>
      <c r="B3" s="133" t="s">
        <v>14</v>
      </c>
      <c r="C3" s="36"/>
      <c r="D3" s="37"/>
      <c r="F3" s="2"/>
      <c r="G3" s="2"/>
    </row>
    <row r="4" spans="1:7" ht="13.8" x14ac:dyDescent="0.3">
      <c r="A4" s="132">
        <f>IF(Budžet!A12="","",Budžet!A12)</f>
        <v>1.1000000000000001</v>
      </c>
      <c r="B4" s="111" t="str">
        <f>Budžet!B12</f>
        <v>Koordinator/ka projekta</v>
      </c>
      <c r="C4" s="38"/>
      <c r="D4" s="39"/>
      <c r="F4" s="2"/>
      <c r="G4" s="2"/>
    </row>
    <row r="5" spans="1:7" ht="13.8" x14ac:dyDescent="0.3">
      <c r="A5" s="132">
        <f>IF(Budžet!A13="","",Budžet!A13)</f>
        <v>1.2</v>
      </c>
      <c r="B5" s="111" t="str">
        <f>Budžet!B13</f>
        <v>Finansijski menadžer/ka</v>
      </c>
      <c r="C5" s="108"/>
      <c r="D5" s="109"/>
      <c r="F5" s="2"/>
      <c r="G5" s="2"/>
    </row>
    <row r="6" spans="1:7" x14ac:dyDescent="0.25">
      <c r="A6" s="134"/>
      <c r="B6" s="133" t="s">
        <v>24</v>
      </c>
      <c r="C6" s="42"/>
      <c r="D6" s="43"/>
      <c r="F6" s="2"/>
      <c r="G6" s="2"/>
    </row>
    <row r="7" spans="1:7" ht="13.8" x14ac:dyDescent="0.3">
      <c r="A7" s="24">
        <f>Budžet!A17</f>
        <v>2.1</v>
      </c>
      <c r="B7" s="29" t="str">
        <f>Budžet!B17</f>
        <v>Lokalni prevoz</v>
      </c>
      <c r="C7" s="44"/>
      <c r="D7" s="45"/>
      <c r="F7" s="2"/>
      <c r="G7" s="2"/>
    </row>
    <row r="8" spans="1:7" x14ac:dyDescent="0.25">
      <c r="A8" s="80" t="str">
        <f>IF(Budžet!A16="","",Budžet!A16)</f>
        <v/>
      </c>
      <c r="B8" s="26" t="s">
        <v>28</v>
      </c>
      <c r="C8" s="38"/>
      <c r="D8" s="39"/>
      <c r="F8" s="2"/>
      <c r="G8" s="2"/>
    </row>
    <row r="9" spans="1:7" ht="13.8" x14ac:dyDescent="0.3">
      <c r="A9" s="24">
        <f>Budžet!A21</f>
        <v>3.1</v>
      </c>
      <c r="B9" s="17" t="str">
        <f>Budžet!B21</f>
        <v>Oprema za realizaciju projektnih aktivnosti</v>
      </c>
      <c r="C9" s="38"/>
      <c r="D9" s="39"/>
      <c r="F9" s="2"/>
      <c r="G9" s="2"/>
    </row>
    <row r="10" spans="1:7" ht="13.8" x14ac:dyDescent="0.3">
      <c r="A10" s="24">
        <f>Budžet!A22</f>
        <v>3.2</v>
      </c>
      <c r="B10" s="17" t="str">
        <f>Budžet!B22</f>
        <v>Oprema i alati za pilot inicijative u zajednici (IGA)*</v>
      </c>
      <c r="C10" s="38"/>
      <c r="D10" s="39"/>
      <c r="F10" s="2"/>
      <c r="G10" s="2"/>
    </row>
    <row r="11" spans="1:7" ht="16.649999999999999" customHeight="1" x14ac:dyDescent="0.3">
      <c r="A11" s="24">
        <f>Budžet!A23</f>
        <v>3.3</v>
      </c>
      <c r="B11" s="17" t="str">
        <f>Budžet!B23</f>
        <v>Ostalo (naznačite)</v>
      </c>
      <c r="C11" s="38"/>
      <c r="D11" s="39"/>
      <c r="E11" s="3"/>
      <c r="F11" s="3"/>
      <c r="G11" s="3"/>
    </row>
    <row r="12" spans="1:7" x14ac:dyDescent="0.25">
      <c r="A12" s="80" t="str">
        <f>IF(Budžet!A19="","",Budžet!A19)</f>
        <v/>
      </c>
      <c r="B12" s="26" t="s">
        <v>35</v>
      </c>
      <c r="C12" s="46"/>
      <c r="D12" s="47"/>
      <c r="F12" s="2"/>
      <c r="G12" s="2"/>
    </row>
    <row r="13" spans="1:7" ht="13.8" x14ac:dyDescent="0.3">
      <c r="A13" s="80" t="str">
        <f>IF(Budžet!A27="","",Budžet!A27)</f>
        <v/>
      </c>
      <c r="B13" s="31" t="s">
        <v>36</v>
      </c>
      <c r="C13" s="46"/>
      <c r="D13" s="47"/>
      <c r="F13" s="2"/>
      <c r="G13" s="2"/>
    </row>
    <row r="14" spans="1:7" ht="41.4" x14ac:dyDescent="0.3">
      <c r="A14" s="24" t="str">
        <f>Budžet!A28</f>
        <v>4.1.1</v>
      </c>
      <c r="B14" s="32" t="str">
        <f>Budžet!B28</f>
        <v xml:space="preserve">
Ekspertske/konsultantske usluge (navesti vrstu angažmana, na pr.: izrada studija/analiza/istraživanja)</v>
      </c>
      <c r="C14" s="46"/>
      <c r="D14" s="47"/>
      <c r="F14" s="2"/>
      <c r="G14" s="2"/>
    </row>
    <row r="15" spans="1:7" ht="13.8" x14ac:dyDescent="0.3">
      <c r="A15" s="24" t="str">
        <f>Budžet!A29</f>
        <v>4.1.2</v>
      </c>
      <c r="B15" s="32" t="str">
        <f>Budžet!B29</f>
        <v>Tehnička priprema i štampa publikacija</v>
      </c>
      <c r="C15" s="46"/>
      <c r="D15" s="47"/>
      <c r="F15" s="2"/>
      <c r="G15" s="2"/>
    </row>
    <row r="16" spans="1:7" ht="13.8" x14ac:dyDescent="0.3">
      <c r="A16" s="80" t="str">
        <f>IF(Budžet!A30="","",Budžet!A30)</f>
        <v/>
      </c>
      <c r="B16" s="31" t="str">
        <f>Budžet!B30</f>
        <v>4.2 Troškovi organizovanja obuka, radionica, događaja</v>
      </c>
      <c r="C16" s="108" t="s">
        <v>86</v>
      </c>
      <c r="D16" s="109" t="s">
        <v>86</v>
      </c>
      <c r="F16" s="2"/>
      <c r="G16" s="2"/>
    </row>
    <row r="17" spans="1:7" ht="92.4" x14ac:dyDescent="0.3">
      <c r="A17" s="135" t="str">
        <f>Budžet!A31</f>
        <v>4.2.1</v>
      </c>
      <c r="B17" s="32" t="str">
        <f>Budžet!B31</f>
        <v>Predavači/treneri (ukoliko je primjenjivo)</v>
      </c>
      <c r="C17" s="108" t="s">
        <v>84</v>
      </c>
      <c r="D17" s="109" t="s">
        <v>85</v>
      </c>
      <c r="F17" s="2"/>
      <c r="G17" s="2"/>
    </row>
    <row r="18" spans="1:7" ht="13.8" x14ac:dyDescent="0.3">
      <c r="A18" s="135" t="str">
        <f>Budžet!A32</f>
        <v>4.2.2</v>
      </c>
      <c r="B18" s="33" t="str">
        <f>Budžet!B32</f>
        <v>Smještaj, hrana, osvježenje (broj događaja x broj dana x broj učesnika/ca)</v>
      </c>
      <c r="C18" s="40"/>
      <c r="D18" s="41"/>
      <c r="F18" s="2"/>
      <c r="G18" s="2"/>
    </row>
    <row r="19" spans="1:7" ht="13.8" x14ac:dyDescent="0.3">
      <c r="A19" s="135" t="str">
        <f>Budžet!A33</f>
        <v>4.2.3</v>
      </c>
      <c r="B19" s="33" t="str">
        <f>Budžet!B33</f>
        <v>Iznajmljivanje prostora ili opreme</v>
      </c>
      <c r="C19" s="46"/>
      <c r="D19" s="47"/>
      <c r="F19" s="2"/>
      <c r="G19" s="2"/>
    </row>
    <row r="20" spans="1:7" ht="13.8" x14ac:dyDescent="0.3">
      <c r="A20" s="135" t="str">
        <f>Budžet!A34</f>
        <v>4.2.4</v>
      </c>
      <c r="B20" s="33" t="str">
        <f>Budžet!B34</f>
        <v>Materijali za rad i obuku</v>
      </c>
      <c r="C20" s="48"/>
      <c r="D20" s="41"/>
      <c r="F20" s="2"/>
      <c r="G20" s="2"/>
    </row>
    <row r="21" spans="1:7" ht="13.8" x14ac:dyDescent="0.3">
      <c r="A21" s="80" t="str">
        <f>IF(Budžet!A35="","",Budžet!A35)</f>
        <v/>
      </c>
      <c r="B21" s="31" t="str">
        <f>Budžet!B35</f>
        <v>4.3 Promotivne aktivnosti</v>
      </c>
      <c r="C21" s="40"/>
      <c r="D21" s="41"/>
      <c r="E21" s="3"/>
      <c r="F21" s="3"/>
      <c r="G21" s="3"/>
    </row>
    <row r="22" spans="1:7" ht="13.8" x14ac:dyDescent="0.3">
      <c r="A22" s="25" t="str">
        <f>Budžet!A36</f>
        <v>4.3.1</v>
      </c>
      <c r="B22" s="34" t="str">
        <f>Budžet!B36</f>
        <v>Produkcija i distribucija promotivnog materijala</v>
      </c>
      <c r="C22" s="46"/>
      <c r="D22" s="47"/>
      <c r="F22" s="2"/>
      <c r="G22" s="2"/>
    </row>
    <row r="23" spans="1:7" ht="13.8" x14ac:dyDescent="0.3">
      <c r="A23" s="25" t="str">
        <f>Budžet!A37</f>
        <v>4.3.2</v>
      </c>
      <c r="B23" s="34" t="str">
        <f>Budžet!B37</f>
        <v>Organizovanje promotivnih događaja</v>
      </c>
      <c r="C23" s="40"/>
      <c r="D23" s="41"/>
      <c r="F23" s="2"/>
      <c r="G23" s="2"/>
    </row>
    <row r="24" spans="1:7" ht="14.4" thickBot="1" x14ac:dyDescent="0.35">
      <c r="A24" s="25" t="str">
        <f>Budžet!A38</f>
        <v>4.3.3</v>
      </c>
      <c r="B24" s="34" t="str">
        <f>Budžet!B38</f>
        <v>Medijska promocija projekta</v>
      </c>
      <c r="C24" s="49"/>
      <c r="D24" s="50"/>
      <c r="F24"/>
      <c r="G24"/>
    </row>
    <row r="25" spans="1:7" x14ac:dyDescent="0.25">
      <c r="C25" s="51"/>
      <c r="D25" s="51"/>
      <c r="F25"/>
      <c r="G25"/>
    </row>
    <row r="26" spans="1:7" x14ac:dyDescent="0.25">
      <c r="B26" s="35"/>
      <c r="C26" s="51"/>
      <c r="D26" s="51"/>
    </row>
    <row r="27" spans="1:7" x14ac:dyDescent="0.25">
      <c r="C27" s="51"/>
      <c r="D27" s="51"/>
    </row>
    <row r="28" spans="1:7" x14ac:dyDescent="0.25">
      <c r="B28" s="79"/>
      <c r="C28" s="51"/>
      <c r="D28" s="51"/>
    </row>
    <row r="29" spans="1:7" x14ac:dyDescent="0.25">
      <c r="C29" s="51"/>
      <c r="D29" s="51"/>
    </row>
    <row r="30" spans="1:7" x14ac:dyDescent="0.25">
      <c r="C30" s="51"/>
      <c r="D30" s="51"/>
    </row>
    <row r="31" spans="1:7" x14ac:dyDescent="0.25">
      <c r="C31" s="51"/>
      <c r="D31" s="51"/>
    </row>
    <row r="32" spans="1:7" x14ac:dyDescent="0.25">
      <c r="C32" s="51"/>
      <c r="D32" s="51"/>
    </row>
    <row r="33" spans="3:4" x14ac:dyDescent="0.25">
      <c r="C33" s="51"/>
      <c r="D33" s="51"/>
    </row>
    <row r="34" spans="3:4" x14ac:dyDescent="0.25">
      <c r="C34" s="51"/>
      <c r="D34" s="51"/>
    </row>
    <row r="35" spans="3:4" x14ac:dyDescent="0.25">
      <c r="C35" s="51"/>
      <c r="D35" s="51"/>
    </row>
    <row r="36" spans="3:4" x14ac:dyDescent="0.25">
      <c r="C36" s="51"/>
      <c r="D36" s="51"/>
    </row>
    <row r="37" spans="3:4" x14ac:dyDescent="0.25">
      <c r="C37" s="51"/>
      <c r="D37" s="51"/>
    </row>
    <row r="38" spans="3:4" x14ac:dyDescent="0.25">
      <c r="C38" s="51"/>
      <c r="D38" s="51"/>
    </row>
    <row r="39" spans="3:4" x14ac:dyDescent="0.25">
      <c r="C39" s="51"/>
      <c r="D39" s="51"/>
    </row>
    <row r="40" spans="3:4" x14ac:dyDescent="0.25">
      <c r="C40" s="51"/>
      <c r="D40" s="51"/>
    </row>
    <row r="41" spans="3:4" x14ac:dyDescent="0.25">
      <c r="C41" s="51"/>
      <c r="D41" s="51"/>
    </row>
    <row r="42" spans="3:4" x14ac:dyDescent="0.25">
      <c r="C42" s="51"/>
      <c r="D42" s="51"/>
    </row>
    <row r="43" spans="3:4" x14ac:dyDescent="0.25">
      <c r="C43" s="51"/>
      <c r="D43" s="51"/>
    </row>
    <row r="44" spans="3:4" x14ac:dyDescent="0.25">
      <c r="C44" s="51"/>
      <c r="D44" s="51"/>
    </row>
    <row r="45" spans="3:4" x14ac:dyDescent="0.25">
      <c r="C45" s="51"/>
      <c r="D45" s="51"/>
    </row>
    <row r="46" spans="3:4" x14ac:dyDescent="0.25">
      <c r="C46" s="51"/>
      <c r="D46" s="51"/>
    </row>
    <row r="47" spans="3:4" x14ac:dyDescent="0.25">
      <c r="C47" s="51"/>
      <c r="D47" s="51"/>
    </row>
    <row r="48" spans="3:4" x14ac:dyDescent="0.25">
      <c r="C48" s="51"/>
      <c r="D48" s="51"/>
    </row>
    <row r="49" spans="3:4" x14ac:dyDescent="0.25">
      <c r="C49" s="51"/>
      <c r="D49" s="51"/>
    </row>
    <row r="50" spans="3:4" x14ac:dyDescent="0.25">
      <c r="C50" s="51"/>
      <c r="D50" s="51"/>
    </row>
    <row r="51" spans="3:4" x14ac:dyDescent="0.25">
      <c r="C51" s="51"/>
      <c r="D51" s="51"/>
    </row>
    <row r="52" spans="3:4" x14ac:dyDescent="0.25">
      <c r="C52" s="51"/>
      <c r="D52" s="51"/>
    </row>
    <row r="53" spans="3:4" x14ac:dyDescent="0.25">
      <c r="C53" s="51"/>
      <c r="D53" s="51"/>
    </row>
    <row r="54" spans="3:4" x14ac:dyDescent="0.25">
      <c r="C54" s="51"/>
      <c r="D54" s="51"/>
    </row>
    <row r="55" spans="3:4" x14ac:dyDescent="0.25">
      <c r="C55" s="51"/>
      <c r="D55" s="51"/>
    </row>
    <row r="56" spans="3:4" x14ac:dyDescent="0.25">
      <c r="C56" s="51"/>
      <c r="D56" s="51"/>
    </row>
    <row r="57" spans="3:4" x14ac:dyDescent="0.25">
      <c r="C57" s="51"/>
      <c r="D57" s="51"/>
    </row>
    <row r="58" spans="3:4" x14ac:dyDescent="0.25">
      <c r="C58" s="51"/>
      <c r="D58" s="51"/>
    </row>
    <row r="59" spans="3:4" x14ac:dyDescent="0.25">
      <c r="C59" s="51"/>
      <c r="D59" s="51"/>
    </row>
    <row r="60" spans="3:4" x14ac:dyDescent="0.25">
      <c r="C60" s="51"/>
      <c r="D60" s="51"/>
    </row>
    <row r="61" spans="3:4" x14ac:dyDescent="0.25">
      <c r="C61" s="51"/>
      <c r="D61" s="51"/>
    </row>
    <row r="62" spans="3:4" x14ac:dyDescent="0.25">
      <c r="C62" s="51"/>
      <c r="D62" s="51"/>
    </row>
    <row r="63" spans="3:4" x14ac:dyDescent="0.25">
      <c r="C63" s="51"/>
      <c r="D63" s="51"/>
    </row>
    <row r="64" spans="3:4" x14ac:dyDescent="0.25">
      <c r="C64" s="51"/>
      <c r="D64" s="51"/>
    </row>
    <row r="65" spans="3:4" x14ac:dyDescent="0.25">
      <c r="C65" s="51"/>
      <c r="D65" s="51"/>
    </row>
  </sheetData>
  <mergeCells count="1">
    <mergeCell ref="C1:D1"/>
  </mergeCells>
  <phoneticPr fontId="16" type="noConversion"/>
  <pageMargins left="0.7" right="0.7" top="0.75" bottom="0.75" header="0.3" footer="0.3"/>
  <pageSetup paperSize="9" scale="6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Budžet</vt:lpstr>
      <vt:lpstr>Objašnjenja</vt:lpstr>
      <vt:lpstr>Budžet!Print_Area</vt:lpstr>
      <vt:lpstr>Objašnjenja!Print_Area</vt:lpstr>
    </vt:vector>
  </TitlesOfParts>
  <Manager/>
  <Company>ECAS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suzana.stijovic@cosv.org</dc:creator>
  <cp:keywords/>
  <dc:description/>
  <cp:lastModifiedBy>Suzana Stijovic</cp:lastModifiedBy>
  <cp:revision/>
  <dcterms:created xsi:type="dcterms:W3CDTF">2007-05-31T09:02:16Z</dcterms:created>
  <dcterms:modified xsi:type="dcterms:W3CDTF">2026-04-24T14:21:04Z</dcterms:modified>
  <cp:category/>
  <cp:contentStatus/>
</cp:coreProperties>
</file>